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 defaultThemeVersion="124226"/>
  <bookViews>
    <workbookView xWindow="240" yWindow="255" windowWidth="20115" windowHeight="6855" tabRatio="770"/>
  </bookViews>
  <sheets>
    <sheet name="01.09" sheetId="10" r:id="rId1"/>
    <sheet name="02.09" sheetId="11" r:id="rId2"/>
    <sheet name="03.09" sheetId="12" r:id="rId3"/>
  </sheets>
  <calcPr calcId="145621"/>
</workbook>
</file>

<file path=xl/calcChain.xml><?xml version="1.0" encoding="utf-8"?>
<calcChain xmlns="http://schemas.openxmlformats.org/spreadsheetml/2006/main">
  <c r="G20" i="10"/>
  <c r="H20"/>
  <c r="I20"/>
  <c r="F20"/>
  <c r="G30"/>
  <c r="H30"/>
  <c r="I30"/>
  <c r="F30"/>
  <c r="G11"/>
  <c r="H11"/>
  <c r="I11"/>
  <c r="F11"/>
  <c r="I21" l="1"/>
  <c r="F21"/>
  <c r="H21"/>
  <c r="G21"/>
  <c r="G41" l="1"/>
  <c r="H41"/>
  <c r="I41"/>
  <c r="F41"/>
  <c r="G21" i="11" l="1"/>
  <c r="H21"/>
  <c r="I21"/>
  <c r="F21"/>
  <c r="I41" l="1"/>
  <c r="H41"/>
  <c r="G41"/>
  <c r="F41"/>
  <c r="I30"/>
  <c r="H30"/>
  <c r="G30"/>
  <c r="F30"/>
  <c r="D21"/>
  <c r="I11"/>
  <c r="H11"/>
  <c r="H22" s="1"/>
  <c r="G11"/>
  <c r="G22" s="1"/>
  <c r="F11"/>
  <c r="D21" i="10"/>
  <c r="I12" i="12"/>
  <c r="H12"/>
  <c r="G12"/>
  <c r="F12"/>
  <c r="I22" i="11" l="1"/>
  <c r="F22"/>
</calcChain>
</file>

<file path=xl/sharedStrings.xml><?xml version="1.0" encoding="utf-8"?>
<sst xmlns="http://schemas.openxmlformats.org/spreadsheetml/2006/main" count="135" uniqueCount="43">
  <si>
    <t>хлеб</t>
  </si>
  <si>
    <t>гор.напиток</t>
  </si>
  <si>
    <t>Фрукты (яблоки)</t>
  </si>
  <si>
    <t>Завтрак</t>
  </si>
  <si>
    <t>Жиры</t>
  </si>
  <si>
    <t>Белки</t>
  </si>
  <si>
    <t>Цена</t>
  </si>
  <si>
    <t>Выход, г</t>
  </si>
  <si>
    <t>Блюдо</t>
  </si>
  <si>
    <t>№ рец.</t>
  </si>
  <si>
    <t>Раздел</t>
  </si>
  <si>
    <t>Чай с сахаром</t>
  </si>
  <si>
    <t xml:space="preserve">Обед </t>
  </si>
  <si>
    <t>День</t>
  </si>
  <si>
    <t>Отд./корп</t>
  </si>
  <si>
    <t>МБОУ "СОШ №33" НМР РТ</t>
  </si>
  <si>
    <t>питание старшие</t>
  </si>
  <si>
    <t>бесплатное питание младшие</t>
  </si>
  <si>
    <t>бесп питание младшие + допол. питание</t>
  </si>
  <si>
    <t>180/3</t>
  </si>
  <si>
    <t>150/3</t>
  </si>
  <si>
    <t>2 блюдо</t>
  </si>
  <si>
    <t>1 блюдо</t>
  </si>
  <si>
    <t>Какао с молоком</t>
  </si>
  <si>
    <t>2 неделя</t>
  </si>
  <si>
    <t>Бутерброд с маслом сливочным 30/10</t>
  </si>
  <si>
    <t>гарнир</t>
  </si>
  <si>
    <t>Сыр порциями</t>
  </si>
  <si>
    <t>напиток</t>
  </si>
  <si>
    <t>фрукт</t>
  </si>
  <si>
    <t>Хлеб пшеничный/ржаной</t>
  </si>
  <si>
    <t>Ккал</t>
  </si>
  <si>
    <t>Угл-ды</t>
  </si>
  <si>
    <t>Хлеб ржаной</t>
  </si>
  <si>
    <t>фрукты</t>
  </si>
  <si>
    <t>Старшие</t>
  </si>
  <si>
    <t>Горячий завтрак (младшие)</t>
  </si>
  <si>
    <t>Котлеты "Аппетитные" мясо-куриные</t>
  </si>
  <si>
    <t>Картофельное пюре с маслом сливочным</t>
  </si>
  <si>
    <t>Напиток из сухофруктов</t>
  </si>
  <si>
    <t>Курица запеченная</t>
  </si>
  <si>
    <t>Гороховое пюре</t>
  </si>
  <si>
    <t>30/30</t>
  </si>
</sst>
</file>

<file path=xl/styles.xml><?xml version="1.0" encoding="utf-8"?>
<styleSheet xmlns="http://schemas.openxmlformats.org/spreadsheetml/2006/main">
  <numFmts count="3">
    <numFmt numFmtId="43" formatCode="_-* #,##0.00\ _₽_-;\-* #,##0.00\ _₽_-;_-* &quot;-&quot;??\ _₽_-;_-@_-"/>
    <numFmt numFmtId="164" formatCode="0.000"/>
    <numFmt numFmtId="165" formatCode="0.0"/>
  </numFmts>
  <fonts count="9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1"/>
      <name val="Times New Roman"/>
      <family val="1"/>
      <charset val="204"/>
    </font>
    <font>
      <sz val="12"/>
      <name val="Times New Roman"/>
      <family val="1"/>
      <charset val="204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2">
    <xf numFmtId="0" fontId="0" fillId="0" borderId="0"/>
    <xf numFmtId="43" fontId="4" fillId="0" borderId="0" applyFont="0" applyFill="0" applyBorder="0" applyAlignment="0" applyProtection="0"/>
  </cellStyleXfs>
  <cellXfs count="131">
    <xf numFmtId="0" fontId="0" fillId="0" borderId="0" xfId="0"/>
    <xf numFmtId="0" fontId="0" fillId="2" borderId="3" xfId="0" applyFill="1" applyBorder="1"/>
    <xf numFmtId="0" fontId="0" fillId="2" borderId="6" xfId="0" applyFill="1" applyBorder="1" applyAlignment="1" applyProtection="1">
      <alignment horizontal="left" wrapText="1"/>
      <protection locked="0"/>
    </xf>
    <xf numFmtId="14" fontId="0" fillId="2" borderId="3" xfId="0" applyNumberFormat="1" applyFill="1" applyBorder="1" applyAlignment="1" applyProtection="1">
      <alignment horizontal="center"/>
      <protection locked="0"/>
    </xf>
    <xf numFmtId="2" fontId="0" fillId="2" borderId="7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2" fontId="0" fillId="2" borderId="3" xfId="0" applyNumberFormat="1" applyFill="1" applyBorder="1" applyAlignment="1" applyProtection="1">
      <alignment horizontal="center"/>
      <protection locked="0"/>
    </xf>
    <xf numFmtId="2" fontId="0" fillId="2" borderId="2" xfId="0" applyNumberFormat="1" applyFill="1" applyBorder="1" applyAlignment="1" applyProtection="1">
      <alignment horizontal="center"/>
      <protection locked="0"/>
    </xf>
    <xf numFmtId="0" fontId="0" fillId="2" borderId="9" xfId="0" applyFill="1" applyBorder="1" applyAlignment="1">
      <alignment horizontal="center"/>
    </xf>
    <xf numFmtId="0" fontId="3" fillId="2" borderId="5" xfId="0" applyFont="1" applyFill="1" applyBorder="1" applyAlignment="1" applyProtection="1">
      <alignment horizontal="center"/>
      <protection locked="0"/>
    </xf>
    <xf numFmtId="0" fontId="3" fillId="2" borderId="3" xfId="0" applyFont="1" applyFill="1" applyBorder="1" applyAlignment="1" applyProtection="1">
      <alignment horizontal="center" wrapText="1"/>
      <protection locked="0"/>
    </xf>
    <xf numFmtId="2" fontId="3" fillId="2" borderId="2" xfId="0" applyNumberFormat="1" applyFont="1" applyFill="1" applyBorder="1" applyAlignment="1" applyProtection="1">
      <alignment horizontal="center"/>
      <protection locked="0"/>
    </xf>
    <xf numFmtId="0" fontId="3" fillId="2" borderId="3" xfId="0" applyFont="1" applyFill="1" applyBorder="1" applyAlignment="1" applyProtection="1">
      <alignment horizontal="center"/>
      <protection locked="0"/>
    </xf>
    <xf numFmtId="0" fontId="3" fillId="2" borderId="15" xfId="0" applyFont="1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center"/>
      <protection locked="0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10" xfId="0" applyFill="1" applyBorder="1" applyAlignment="1" applyProtection="1">
      <alignment horizontal="center"/>
      <protection locked="0"/>
    </xf>
    <xf numFmtId="0" fontId="0" fillId="2" borderId="3" xfId="0" applyFill="1" applyBorder="1" applyAlignment="1" applyProtection="1">
      <alignment horizontal="center"/>
      <protection locked="0"/>
    </xf>
    <xf numFmtId="0" fontId="0" fillId="2" borderId="13" xfId="0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alignment horizontal="center"/>
      <protection locked="0"/>
    </xf>
    <xf numFmtId="0" fontId="3" fillId="2" borderId="9" xfId="0" applyFont="1" applyFill="1" applyBorder="1" applyAlignment="1">
      <alignment horizontal="center"/>
    </xf>
    <xf numFmtId="0" fontId="0" fillId="2" borderId="6" xfId="0" applyFill="1" applyBorder="1" applyAlignment="1" applyProtection="1">
      <alignment horizontal="center" wrapText="1"/>
      <protection locked="0"/>
    </xf>
    <xf numFmtId="0" fontId="0" fillId="2" borderId="2" xfId="0" applyFill="1" applyBorder="1" applyAlignment="1" applyProtection="1">
      <alignment horizontal="center" wrapText="1"/>
      <protection locked="0"/>
    </xf>
    <xf numFmtId="0" fontId="0" fillId="2" borderId="3" xfId="0" applyFill="1" applyBorder="1" applyAlignment="1" applyProtection="1">
      <alignment horizontal="center" wrapText="1"/>
      <protection locked="0"/>
    </xf>
    <xf numFmtId="1" fontId="0" fillId="2" borderId="2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7" xfId="0" applyFill="1" applyBorder="1" applyAlignment="1" applyProtection="1">
      <alignment horizontal="center" wrapText="1"/>
      <protection locked="0"/>
    </xf>
    <xf numFmtId="0" fontId="0" fillId="2" borderId="3" xfId="0" applyFill="1" applyBorder="1" applyAlignment="1">
      <alignment horizontal="left"/>
    </xf>
    <xf numFmtId="0" fontId="3" fillId="2" borderId="9" xfId="0" applyFont="1" applyFill="1" applyBorder="1" applyAlignment="1">
      <alignment horizontal="left"/>
    </xf>
    <xf numFmtId="0" fontId="0" fillId="2" borderId="6" xfId="0" applyFill="1" applyBorder="1" applyAlignment="1">
      <alignment horizontal="left"/>
    </xf>
    <xf numFmtId="0" fontId="0" fillId="2" borderId="9" xfId="0" applyFill="1" applyBorder="1" applyAlignment="1">
      <alignment horizontal="left"/>
    </xf>
    <xf numFmtId="0" fontId="0" fillId="2" borderId="7" xfId="0" applyFill="1" applyBorder="1" applyAlignment="1">
      <alignment horizontal="left"/>
    </xf>
    <xf numFmtId="0" fontId="0" fillId="2" borderId="2" xfId="0" applyFill="1" applyBorder="1" applyAlignment="1" applyProtection="1">
      <alignment horizontal="left"/>
      <protection locked="0"/>
    </xf>
    <xf numFmtId="0" fontId="0" fillId="2" borderId="12" xfId="0" applyFill="1" applyBorder="1" applyAlignment="1">
      <alignment horizontal="left"/>
    </xf>
    <xf numFmtId="0" fontId="0" fillId="2" borderId="16" xfId="0" applyFill="1" applyBorder="1" applyAlignment="1">
      <alignment horizontal="left"/>
    </xf>
    <xf numFmtId="0" fontId="5" fillId="2" borderId="6" xfId="0" applyFont="1" applyFill="1" applyBorder="1" applyAlignment="1">
      <alignment horizontal="center"/>
    </xf>
    <xf numFmtId="0" fontId="5" fillId="2" borderId="6" xfId="1" applyNumberFormat="1" applyFont="1" applyFill="1" applyBorder="1" applyAlignment="1">
      <alignment horizontal="center"/>
    </xf>
    <xf numFmtId="0" fontId="5" fillId="2" borderId="3" xfId="0" applyFont="1" applyFill="1" applyBorder="1" applyAlignment="1">
      <alignment horizontal="center"/>
    </xf>
    <xf numFmtId="2" fontId="5" fillId="2" borderId="3" xfId="1" applyNumberFormat="1" applyFont="1" applyFill="1" applyBorder="1" applyAlignment="1">
      <alignment horizontal="center"/>
    </xf>
    <xf numFmtId="2" fontId="5" fillId="2" borderId="6" xfId="1" applyNumberFormat="1" applyFont="1" applyFill="1" applyBorder="1" applyAlignment="1">
      <alignment horizontal="center"/>
    </xf>
    <xf numFmtId="2" fontId="5" fillId="2" borderId="3" xfId="0" applyNumberFormat="1" applyFont="1" applyFill="1" applyBorder="1" applyAlignment="1">
      <alignment horizontal="center"/>
    </xf>
    <xf numFmtId="2" fontId="3" fillId="2" borderId="3" xfId="0" applyNumberFormat="1" applyFont="1" applyFill="1" applyBorder="1" applyAlignment="1" applyProtection="1">
      <alignment horizontal="center"/>
      <protection locked="0"/>
    </xf>
    <xf numFmtId="0" fontId="0" fillId="2" borderId="0" xfId="0" applyFill="1" applyAlignment="1"/>
    <xf numFmtId="49" fontId="0" fillId="2" borderId="3" xfId="0" applyNumberFormat="1" applyFill="1" applyBorder="1" applyAlignment="1" applyProtection="1"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center" vertical="center"/>
      <protection locked="0"/>
    </xf>
    <xf numFmtId="0" fontId="0" fillId="2" borderId="6" xfId="0" applyFill="1" applyBorder="1" applyAlignment="1" applyProtection="1">
      <alignment horizontal="left" vertical="center" wrapText="1"/>
      <protection locked="0"/>
    </xf>
    <xf numFmtId="0" fontId="0" fillId="2" borderId="3" xfId="0" applyFill="1" applyBorder="1" applyAlignment="1">
      <alignment horizontal="left" vertical="center"/>
    </xf>
    <xf numFmtId="0" fontId="0" fillId="2" borderId="6" xfId="0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alignment horizontal="center" vertical="center" wrapText="1"/>
      <protection locked="0"/>
    </xf>
    <xf numFmtId="0" fontId="0" fillId="2" borderId="9" xfId="0" applyFill="1" applyBorder="1" applyAlignment="1">
      <alignment horizontal="left" vertical="center"/>
    </xf>
    <xf numFmtId="0" fontId="0" fillId="2" borderId="7" xfId="0" applyFill="1" applyBorder="1" applyAlignment="1">
      <alignment horizontal="left" vertical="center"/>
    </xf>
    <xf numFmtId="0" fontId="0" fillId="2" borderId="6" xfId="0" applyFill="1" applyBorder="1" applyAlignment="1">
      <alignment horizontal="left" vertical="center"/>
    </xf>
    <xf numFmtId="0" fontId="0" fillId="2" borderId="3" xfId="0" applyFill="1" applyBorder="1" applyAlignment="1" applyProtection="1">
      <alignment horizontal="center" vertical="center"/>
      <protection locked="0"/>
    </xf>
    <xf numFmtId="2" fontId="3" fillId="2" borderId="3" xfId="0" applyNumberFormat="1" applyFon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alignment horizontal="left" vertical="center"/>
      <protection locked="0"/>
    </xf>
    <xf numFmtId="1" fontId="0" fillId="2" borderId="2" xfId="0" applyNumberFormat="1" applyFill="1" applyBorder="1" applyAlignment="1" applyProtection="1">
      <alignment horizontal="center" vertical="center"/>
      <protection locked="0"/>
    </xf>
    <xf numFmtId="2" fontId="0" fillId="2" borderId="2" xfId="0" applyNumberFormat="1" applyFill="1" applyBorder="1" applyAlignment="1" applyProtection="1">
      <alignment horizontal="center" vertical="center"/>
      <protection locked="0"/>
    </xf>
    <xf numFmtId="0" fontId="0" fillId="2" borderId="3" xfId="0" applyFill="1" applyBorder="1" applyAlignment="1">
      <alignment horizontal="center" vertical="center"/>
    </xf>
    <xf numFmtId="0" fontId="3" fillId="2" borderId="3" xfId="0" applyFont="1" applyFill="1" applyBorder="1" applyAlignment="1" applyProtection="1">
      <alignment horizontal="center" vertical="center" wrapText="1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0" fontId="5" fillId="0" borderId="3" xfId="0" applyFont="1" applyFill="1" applyBorder="1" applyAlignment="1">
      <alignment horizontal="center"/>
    </xf>
    <xf numFmtId="2" fontId="2" fillId="2" borderId="6" xfId="0" applyNumberFormat="1" applyFont="1" applyFill="1" applyBorder="1" applyAlignment="1" applyProtection="1">
      <alignment horizontal="center"/>
      <protection locked="0"/>
    </xf>
    <xf numFmtId="2" fontId="2" fillId="2" borderId="2" xfId="0" applyNumberFormat="1" applyFont="1" applyFill="1" applyBorder="1" applyAlignment="1" applyProtection="1">
      <alignment horizontal="center"/>
      <protection locked="0"/>
    </xf>
    <xf numFmtId="2" fontId="2" fillId="2" borderId="3" xfId="0" applyNumberFormat="1" applyFont="1" applyFill="1" applyBorder="1" applyAlignment="1" applyProtection="1">
      <alignment horizontal="center"/>
      <protection locked="0"/>
    </xf>
    <xf numFmtId="2" fontId="2" fillId="2" borderId="7" xfId="0" applyNumberFormat="1" applyFont="1" applyFill="1" applyBorder="1" applyAlignment="1" applyProtection="1">
      <alignment horizontal="center"/>
      <protection locked="0"/>
    </xf>
    <xf numFmtId="0" fontId="2" fillId="2" borderId="9" xfId="0" applyFont="1" applyFill="1" applyBorder="1" applyAlignment="1">
      <alignment horizontal="center"/>
    </xf>
    <xf numFmtId="0" fontId="7" fillId="2" borderId="3" xfId="0" applyFont="1" applyFill="1" applyBorder="1" applyAlignment="1">
      <alignment horizontal="center" vertical="center"/>
    </xf>
    <xf numFmtId="0" fontId="7" fillId="0" borderId="3" xfId="0" applyFont="1" applyFill="1" applyBorder="1" applyAlignment="1">
      <alignment horizontal="center"/>
    </xf>
    <xf numFmtId="0" fontId="7" fillId="2" borderId="3" xfId="0" applyFont="1" applyFill="1" applyBorder="1" applyAlignment="1">
      <alignment horizontal="center"/>
    </xf>
    <xf numFmtId="2" fontId="7" fillId="0" borderId="3" xfId="0" applyNumberFormat="1" applyFont="1" applyFill="1" applyBorder="1" applyAlignment="1">
      <alignment horizontal="center"/>
    </xf>
    <xf numFmtId="0" fontId="8" fillId="2" borderId="2" xfId="0" applyFont="1" applyFill="1" applyBorder="1" applyAlignment="1">
      <alignment horizontal="center"/>
    </xf>
    <xf numFmtId="2" fontId="8" fillId="2" borderId="2" xfId="1" applyNumberFormat="1" applyFont="1" applyFill="1" applyBorder="1" applyAlignment="1">
      <alignment horizontal="center"/>
    </xf>
    <xf numFmtId="0" fontId="7" fillId="2" borderId="6" xfId="0" applyFont="1" applyFill="1" applyBorder="1" applyAlignment="1">
      <alignment horizontal="center"/>
    </xf>
    <xf numFmtId="2" fontId="7" fillId="2" borderId="6" xfId="1" applyNumberFormat="1" applyFont="1" applyFill="1" applyBorder="1" applyAlignment="1">
      <alignment horizontal="center"/>
    </xf>
    <xf numFmtId="0" fontId="7" fillId="0" borderId="3" xfId="0" applyFont="1" applyFill="1" applyBorder="1" applyAlignment="1">
      <alignment horizontal="left"/>
    </xf>
    <xf numFmtId="0" fontId="7" fillId="0" borderId="3" xfId="0" applyFont="1" applyFill="1" applyBorder="1"/>
    <xf numFmtId="0" fontId="7" fillId="0" borderId="3" xfId="0" applyFont="1" applyFill="1" applyBorder="1" applyAlignment="1">
      <alignment horizontal="center" vertical="center"/>
    </xf>
    <xf numFmtId="2" fontId="7" fillId="2" borderId="3" xfId="1" applyNumberFormat="1" applyFont="1" applyFill="1" applyBorder="1" applyAlignment="1">
      <alignment horizontal="center"/>
    </xf>
    <xf numFmtId="0" fontId="7" fillId="0" borderId="3" xfId="0" applyNumberFormat="1" applyFont="1" applyFill="1" applyBorder="1" applyAlignment="1">
      <alignment horizontal="center" vertical="center"/>
    </xf>
    <xf numFmtId="0" fontId="7" fillId="0" borderId="3" xfId="0" applyFont="1" applyFill="1" applyBorder="1" applyAlignment="1">
      <alignment vertical="center"/>
    </xf>
    <xf numFmtId="0" fontId="8" fillId="2" borderId="3" xfId="0" applyFont="1" applyFill="1" applyBorder="1" applyAlignment="1">
      <alignment horizontal="center"/>
    </xf>
    <xf numFmtId="2" fontId="7" fillId="2" borderId="3" xfId="0" applyNumberFormat="1" applyFont="1" applyFill="1" applyBorder="1" applyAlignment="1">
      <alignment horizontal="center"/>
    </xf>
    <xf numFmtId="2" fontId="8" fillId="2" borderId="3" xfId="0" applyNumberFormat="1" applyFont="1" applyFill="1" applyBorder="1" applyAlignment="1">
      <alignment horizontal="center"/>
    </xf>
    <xf numFmtId="0" fontId="5" fillId="0" borderId="6" xfId="0" applyFont="1" applyFill="1" applyBorder="1" applyAlignment="1">
      <alignment horizontal="center"/>
    </xf>
    <xf numFmtId="0" fontId="7" fillId="0" borderId="3" xfId="0" applyNumberFormat="1" applyFont="1" applyFill="1" applyBorder="1" applyAlignment="1">
      <alignment vertical="center"/>
    </xf>
    <xf numFmtId="0" fontId="7" fillId="0" borderId="3" xfId="0" applyNumberFormat="1" applyFont="1" applyFill="1" applyBorder="1" applyAlignment="1">
      <alignment horizontal="left"/>
    </xf>
    <xf numFmtId="2" fontId="7" fillId="0" borderId="3" xfId="0" applyNumberFormat="1" applyFont="1" applyFill="1" applyBorder="1" applyAlignment="1">
      <alignment horizontal="center" vertical="center" wrapText="1"/>
    </xf>
    <xf numFmtId="2" fontId="7" fillId="0" borderId="3" xfId="0" applyNumberFormat="1" applyFont="1" applyFill="1" applyBorder="1" applyAlignment="1">
      <alignment horizontal="center" vertical="center"/>
    </xf>
    <xf numFmtId="0" fontId="7" fillId="0" borderId="3" xfId="0" applyNumberFormat="1" applyFont="1" applyFill="1" applyBorder="1" applyAlignment="1">
      <alignment horizontal="center"/>
    </xf>
    <xf numFmtId="2" fontId="7" fillId="2" borderId="3" xfId="1" applyNumberFormat="1" applyFont="1" applyFill="1" applyBorder="1" applyAlignment="1">
      <alignment horizontal="center" vertical="center"/>
    </xf>
    <xf numFmtId="0" fontId="7" fillId="2" borderId="6" xfId="0" applyFont="1" applyFill="1" applyBorder="1" applyAlignment="1">
      <alignment horizontal="center" vertical="center"/>
    </xf>
    <xf numFmtId="2" fontId="7" fillId="2" borderId="6" xfId="1" applyNumberFormat="1" applyFont="1" applyFill="1" applyBorder="1" applyAlignment="1">
      <alignment horizontal="center" vertical="center"/>
    </xf>
    <xf numFmtId="0" fontId="8" fillId="2" borderId="3" xfId="0" applyFont="1" applyFill="1" applyBorder="1" applyAlignment="1">
      <alignment horizontal="center" vertical="center"/>
    </xf>
    <xf numFmtId="2" fontId="7" fillId="2" borderId="3" xfId="0" applyNumberFormat="1" applyFont="1" applyFill="1" applyBorder="1" applyAlignment="1">
      <alignment horizontal="center" vertical="center"/>
    </xf>
    <xf numFmtId="2" fontId="8" fillId="2" borderId="3" xfId="0" applyNumberFormat="1" applyFont="1" applyFill="1" applyBorder="1" applyAlignment="1">
      <alignment horizontal="center" vertical="center"/>
    </xf>
    <xf numFmtId="1" fontId="2" fillId="2" borderId="14" xfId="0" applyNumberFormat="1" applyFont="1" applyFill="1" applyBorder="1" applyAlignment="1" applyProtection="1">
      <alignment horizontal="center"/>
      <protection locked="0"/>
    </xf>
    <xf numFmtId="1" fontId="2" fillId="2" borderId="2" xfId="0" applyNumberFormat="1" applyFont="1" applyFill="1" applyBorder="1" applyAlignment="1" applyProtection="1">
      <alignment horizontal="center"/>
      <protection locked="0"/>
    </xf>
    <xf numFmtId="2" fontId="2" fillId="2" borderId="1" xfId="0" applyNumberFormat="1" applyFont="1" applyFill="1" applyBorder="1" applyAlignment="1" applyProtection="1">
      <alignment horizontal="center"/>
      <protection locked="0"/>
    </xf>
    <xf numFmtId="2" fontId="2" fillId="2" borderId="6" xfId="0" applyNumberFormat="1" applyFont="1" applyFill="1" applyBorder="1" applyAlignment="1" applyProtection="1">
      <alignment horizontal="center" vertical="center"/>
      <protection locked="0"/>
    </xf>
    <xf numFmtId="2" fontId="7" fillId="2" borderId="3" xfId="1" applyNumberFormat="1" applyFont="1" applyFill="1" applyBorder="1" applyAlignment="1">
      <alignment horizontal="center" vertical="center" wrapText="1"/>
    </xf>
    <xf numFmtId="2" fontId="7" fillId="2" borderId="6" xfId="0" applyNumberFormat="1" applyFont="1" applyFill="1" applyBorder="1" applyAlignment="1">
      <alignment horizontal="center"/>
    </xf>
    <xf numFmtId="0" fontId="7" fillId="0" borderId="5" xfId="0" applyFont="1" applyFill="1" applyBorder="1" applyAlignment="1">
      <alignment horizontal="left"/>
    </xf>
    <xf numFmtId="0" fontId="0" fillId="2" borderId="17" xfId="0" applyFill="1" applyBorder="1" applyAlignment="1" applyProtection="1">
      <alignment horizontal="left" wrapText="1"/>
      <protection locked="0"/>
    </xf>
    <xf numFmtId="0" fontId="6" fillId="0" borderId="3" xfId="0" applyNumberFormat="1" applyFont="1" applyFill="1" applyBorder="1" applyAlignment="1">
      <alignment horizontal="center"/>
    </xf>
    <xf numFmtId="0" fontId="6" fillId="0" borderId="3" xfId="0" applyFont="1" applyFill="1" applyBorder="1" applyAlignment="1">
      <alignment vertical="center"/>
    </xf>
    <xf numFmtId="2" fontId="5" fillId="2" borderId="6" xfId="0" applyNumberFormat="1" applyFont="1" applyFill="1" applyBorder="1" applyAlignment="1">
      <alignment horizontal="center"/>
    </xf>
    <xf numFmtId="0" fontId="6" fillId="0" borderId="3" xfId="0" applyFont="1" applyFill="1" applyBorder="1"/>
    <xf numFmtId="0" fontId="7" fillId="0" borderId="3" xfId="0" applyNumberFormat="1" applyFont="1" applyFill="1" applyBorder="1" applyAlignment="1"/>
    <xf numFmtId="49" fontId="7" fillId="0" borderId="3" xfId="0" applyNumberFormat="1" applyFont="1" applyFill="1" applyBorder="1" applyAlignment="1"/>
    <xf numFmtId="0" fontId="7" fillId="0" borderId="3" xfId="0" applyNumberFormat="1" applyFont="1" applyFill="1" applyBorder="1"/>
    <xf numFmtId="165" fontId="7" fillId="0" borderId="3" xfId="0" applyNumberFormat="1" applyFont="1" applyFill="1" applyBorder="1" applyAlignment="1">
      <alignment horizontal="center" vertical="center"/>
    </xf>
    <xf numFmtId="0" fontId="2" fillId="2" borderId="3" xfId="0" applyFont="1" applyFill="1" applyBorder="1" applyAlignment="1" applyProtection="1">
      <alignment horizontal="left" wrapText="1"/>
      <protection locked="0"/>
    </xf>
    <xf numFmtId="0" fontId="8" fillId="2" borderId="6" xfId="0" applyFont="1" applyFill="1" applyBorder="1" applyAlignment="1">
      <alignment horizontal="center"/>
    </xf>
    <xf numFmtId="0" fontId="3" fillId="2" borderId="0" xfId="0" applyFont="1" applyFill="1" applyBorder="1" applyAlignment="1">
      <alignment horizontal="center"/>
    </xf>
    <xf numFmtId="0" fontId="7" fillId="2" borderId="5" xfId="0" applyNumberFormat="1" applyFont="1" applyFill="1" applyBorder="1" applyAlignment="1">
      <alignment wrapText="1"/>
    </xf>
    <xf numFmtId="0" fontId="7" fillId="2" borderId="3" xfId="0" applyFont="1" applyFill="1" applyBorder="1" applyAlignment="1">
      <alignment horizontal="left"/>
    </xf>
    <xf numFmtId="49" fontId="7" fillId="2" borderId="3" xfId="0" applyNumberFormat="1" applyFont="1" applyFill="1" applyBorder="1" applyAlignment="1">
      <alignment horizontal="center"/>
    </xf>
    <xf numFmtId="0" fontId="7" fillId="2" borderId="3" xfId="0" applyFont="1" applyFill="1" applyBorder="1"/>
    <xf numFmtId="0" fontId="7" fillId="2" borderId="6" xfId="0" applyFont="1" applyFill="1" applyBorder="1" applyAlignment="1">
      <alignment horizontal="left"/>
    </xf>
    <xf numFmtId="0" fontId="7" fillId="2" borderId="6" xfId="0" applyFont="1" applyFill="1" applyBorder="1"/>
    <xf numFmtId="0" fontId="6" fillId="2" borderId="3" xfId="0" applyFont="1" applyFill="1" applyBorder="1"/>
    <xf numFmtId="2" fontId="1" fillId="2" borderId="6" xfId="0" applyNumberFormat="1" applyFont="1" applyFill="1" applyBorder="1" applyAlignment="1" applyProtection="1">
      <alignment horizontal="center"/>
      <protection locked="0"/>
    </xf>
    <xf numFmtId="0" fontId="1" fillId="2" borderId="3" xfId="0" applyFont="1" applyFill="1" applyBorder="1" applyAlignment="1" applyProtection="1">
      <alignment horizontal="left" wrapText="1"/>
      <protection locked="0"/>
    </xf>
    <xf numFmtId="0" fontId="7" fillId="2" borderId="3" xfId="0" applyFont="1" applyFill="1" applyBorder="1" applyAlignment="1">
      <alignment vertical="center"/>
    </xf>
    <xf numFmtId="164" fontId="7" fillId="2" borderId="3" xfId="0" applyNumberFormat="1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center"/>
    </xf>
    <xf numFmtId="0" fontId="0" fillId="2" borderId="5" xfId="0" applyFill="1" applyBorder="1" applyAlignment="1" applyProtection="1">
      <protection locked="0"/>
    </xf>
    <xf numFmtId="0" fontId="0" fillId="2" borderId="8" xfId="0" applyFill="1" applyBorder="1" applyAlignment="1" applyProtection="1">
      <protection locked="0"/>
    </xf>
    <xf numFmtId="0" fontId="0" fillId="2" borderId="4" xfId="0" applyFill="1" applyBorder="1" applyAlignment="1" applyProtection="1"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2:I42"/>
  <sheetViews>
    <sheetView tabSelected="1" topLeftCell="A13" workbookViewId="0">
      <selection activeCell="E2" sqref="E2"/>
    </sheetView>
  </sheetViews>
  <sheetFormatPr defaultRowHeight="15"/>
  <cols>
    <col min="1" max="1" width="14.42578125" customWidth="1"/>
    <col min="3" max="3" width="51" customWidth="1"/>
    <col min="4" max="4" width="9.85546875" customWidth="1"/>
    <col min="5" max="5" width="10.7109375" customWidth="1"/>
    <col min="8" max="8" width="10.140625" customWidth="1"/>
    <col min="9" max="9" width="11.5703125" customWidth="1"/>
  </cols>
  <sheetData>
    <row r="2" spans="1:9">
      <c r="A2" s="128" t="s">
        <v>15</v>
      </c>
      <c r="B2" s="129"/>
      <c r="C2" s="130"/>
      <c r="D2" s="42" t="s">
        <v>14</v>
      </c>
      <c r="E2" s="43" t="s">
        <v>24</v>
      </c>
      <c r="F2" s="42"/>
      <c r="G2" s="42"/>
      <c r="H2" s="42" t="s">
        <v>13</v>
      </c>
      <c r="I2" s="3">
        <v>44805</v>
      </c>
    </row>
    <row r="3" spans="1:9" ht="15.75" thickBot="1">
      <c r="A3" s="42"/>
      <c r="B3" s="42"/>
      <c r="C3" s="42"/>
      <c r="D3" s="42"/>
      <c r="E3" s="42"/>
      <c r="F3" s="42"/>
      <c r="G3" s="42"/>
      <c r="H3" s="42"/>
      <c r="I3" s="42"/>
    </row>
    <row r="4" spans="1:9" ht="15.75" thickBot="1">
      <c r="A4" s="8" t="s">
        <v>10</v>
      </c>
      <c r="B4" s="8" t="s">
        <v>9</v>
      </c>
      <c r="C4" s="8" t="s">
        <v>8</v>
      </c>
      <c r="D4" s="8" t="s">
        <v>7</v>
      </c>
      <c r="E4" s="8" t="s">
        <v>6</v>
      </c>
      <c r="F4" s="8" t="s">
        <v>31</v>
      </c>
      <c r="G4" s="8" t="s">
        <v>5</v>
      </c>
      <c r="H4" s="8" t="s">
        <v>4</v>
      </c>
      <c r="I4" s="8" t="s">
        <v>32</v>
      </c>
    </row>
    <row r="5" spans="1:9" ht="15.75" thickBot="1">
      <c r="A5" s="20" t="s">
        <v>3</v>
      </c>
      <c r="B5" s="14"/>
      <c r="C5" s="21"/>
      <c r="D5" s="35"/>
      <c r="E5" s="5"/>
      <c r="F5" s="36"/>
      <c r="G5" s="36"/>
      <c r="H5" s="36"/>
      <c r="I5" s="36"/>
    </row>
    <row r="6" spans="1:9">
      <c r="A6" s="115"/>
      <c r="B6" s="17"/>
      <c r="C6" s="2"/>
      <c r="D6" s="35"/>
      <c r="E6" s="5"/>
      <c r="F6" s="36"/>
      <c r="G6" s="36"/>
      <c r="H6" s="36"/>
      <c r="I6" s="36"/>
    </row>
    <row r="7" spans="1:9" ht="15.75">
      <c r="A7" s="27" t="s">
        <v>21</v>
      </c>
      <c r="B7" s="14"/>
      <c r="C7" s="76"/>
      <c r="D7" s="78"/>
      <c r="E7" s="108"/>
      <c r="F7" s="89"/>
      <c r="G7" s="89"/>
      <c r="H7" s="112"/>
      <c r="I7" s="80"/>
    </row>
    <row r="8" spans="1:9" ht="15.75">
      <c r="A8" s="27" t="s">
        <v>1</v>
      </c>
      <c r="B8" s="15"/>
      <c r="C8" s="81"/>
      <c r="D8" s="78"/>
      <c r="E8" s="106"/>
      <c r="F8" s="78"/>
      <c r="G8" s="78"/>
      <c r="H8" s="78"/>
      <c r="I8" s="78"/>
    </row>
    <row r="9" spans="1:9" ht="15.75">
      <c r="A9" s="27" t="s">
        <v>0</v>
      </c>
      <c r="B9" s="15"/>
      <c r="C9" s="87"/>
      <c r="D9" s="90"/>
      <c r="E9" s="105"/>
      <c r="F9" s="69"/>
      <c r="G9" s="69"/>
      <c r="H9" s="69"/>
      <c r="I9" s="69"/>
    </row>
    <row r="10" spans="1:9">
      <c r="A10" s="27"/>
      <c r="B10" s="15"/>
      <c r="C10" s="104"/>
      <c r="D10" s="37"/>
      <c r="E10" s="6"/>
      <c r="F10" s="62"/>
      <c r="G10" s="62"/>
      <c r="H10" s="62"/>
      <c r="I10" s="62"/>
    </row>
    <row r="11" spans="1:9" ht="15.75" thickBot="1">
      <c r="A11" s="33"/>
      <c r="B11" s="19"/>
      <c r="C11" s="22"/>
      <c r="D11" s="72">
        <v>0</v>
      </c>
      <c r="E11" s="64"/>
      <c r="F11" s="73">
        <f>SUM(F6:F10)</f>
        <v>0</v>
      </c>
      <c r="G11" s="73">
        <f t="shared" ref="G11:I11" si="0">SUM(G6:G10)</f>
        <v>0</v>
      </c>
      <c r="H11" s="73">
        <f t="shared" si="0"/>
        <v>0</v>
      </c>
      <c r="I11" s="73">
        <f t="shared" si="0"/>
        <v>0</v>
      </c>
    </row>
    <row r="12" spans="1:9" ht="15.75" thickBot="1">
      <c r="A12" s="20" t="s">
        <v>12</v>
      </c>
      <c r="B12" s="14"/>
      <c r="C12" s="21"/>
      <c r="D12" s="35"/>
      <c r="E12" s="5"/>
      <c r="F12" s="39"/>
      <c r="G12" s="39"/>
      <c r="H12" s="39"/>
      <c r="I12" s="39"/>
    </row>
    <row r="13" spans="1:9" ht="15.75" thickBot="1">
      <c r="A13" s="27" t="s">
        <v>0</v>
      </c>
      <c r="B13" s="15"/>
      <c r="C13" s="87"/>
      <c r="D13" s="69"/>
      <c r="E13" s="111"/>
      <c r="F13" s="71"/>
      <c r="G13" s="71"/>
      <c r="H13" s="71"/>
      <c r="I13" s="71"/>
    </row>
    <row r="14" spans="1:9" ht="15.75" thickBot="1">
      <c r="A14" s="30" t="s">
        <v>22</v>
      </c>
      <c r="B14" s="15"/>
      <c r="C14" s="116"/>
      <c r="D14" s="70"/>
      <c r="E14" s="5"/>
      <c r="F14" s="83"/>
      <c r="G14" s="83"/>
      <c r="H14" s="83"/>
      <c r="I14" s="83"/>
    </row>
    <row r="15" spans="1:9">
      <c r="A15" s="31" t="s">
        <v>21</v>
      </c>
      <c r="B15" s="15"/>
      <c r="C15" s="117"/>
      <c r="D15" s="118"/>
      <c r="E15" s="119"/>
      <c r="F15" s="83"/>
      <c r="G15" s="83"/>
      <c r="H15" s="83"/>
      <c r="I15" s="83"/>
    </row>
    <row r="16" spans="1:9">
      <c r="A16" s="29" t="s">
        <v>26</v>
      </c>
      <c r="B16" s="15"/>
      <c r="C16" s="120"/>
      <c r="D16" s="118"/>
      <c r="E16" s="121"/>
      <c r="F16" s="83"/>
      <c r="G16" s="83"/>
      <c r="H16" s="83"/>
      <c r="I16" s="83"/>
    </row>
    <row r="17" spans="1:9">
      <c r="A17" s="27" t="s">
        <v>28</v>
      </c>
      <c r="B17" s="15"/>
      <c r="C17" s="81"/>
      <c r="D17" s="78"/>
      <c r="E17" s="5"/>
      <c r="F17" s="78"/>
      <c r="G17" s="78"/>
      <c r="H17" s="78"/>
      <c r="I17" s="78"/>
    </row>
    <row r="18" spans="1:9">
      <c r="A18" s="27" t="s">
        <v>0</v>
      </c>
      <c r="B18" s="15"/>
      <c r="C18" s="86"/>
      <c r="D18" s="70"/>
      <c r="E18" s="5"/>
      <c r="F18" s="69"/>
      <c r="G18" s="69"/>
      <c r="H18" s="69"/>
      <c r="I18" s="69"/>
    </row>
    <row r="19" spans="1:9">
      <c r="A19" s="27"/>
      <c r="B19" s="15"/>
      <c r="C19" s="2"/>
      <c r="D19" s="37"/>
      <c r="E19" s="5"/>
      <c r="F19" s="38"/>
      <c r="G19" s="38"/>
      <c r="H19" s="38"/>
      <c r="I19" s="38"/>
    </row>
    <row r="20" spans="1:9">
      <c r="A20" s="27"/>
      <c r="B20" s="15"/>
      <c r="C20" s="21"/>
      <c r="D20" s="82">
        <v>0</v>
      </c>
      <c r="E20" s="63"/>
      <c r="F20" s="84">
        <f>SUM(F13:F19)</f>
        <v>0</v>
      </c>
      <c r="G20" s="84">
        <f t="shared" ref="G20:I20" si="1">SUM(G13:G19)</f>
        <v>0</v>
      </c>
      <c r="H20" s="84">
        <f t="shared" si="1"/>
        <v>0</v>
      </c>
      <c r="I20" s="84">
        <f t="shared" si="1"/>
        <v>0</v>
      </c>
    </row>
    <row r="21" spans="1:9" ht="15.75" thickBot="1">
      <c r="A21" s="27"/>
      <c r="B21" s="17"/>
      <c r="C21" s="13" t="s">
        <v>18</v>
      </c>
      <c r="D21" s="12">
        <f>D11+D20</f>
        <v>0</v>
      </c>
      <c r="E21" s="41">
        <v>0</v>
      </c>
      <c r="F21" s="11">
        <f>SUM(F11+F20)</f>
        <v>0</v>
      </c>
      <c r="G21" s="11">
        <f t="shared" ref="G21:I21" si="2">SUM(G11+G20)</f>
        <v>0</v>
      </c>
      <c r="H21" s="11">
        <f t="shared" si="2"/>
        <v>0</v>
      </c>
      <c r="I21" s="11">
        <f t="shared" si="2"/>
        <v>0</v>
      </c>
    </row>
    <row r="22" spans="1:9" ht="15.75" thickBot="1">
      <c r="A22" s="32"/>
      <c r="B22" s="18"/>
      <c r="C22" s="22"/>
      <c r="D22" s="97"/>
      <c r="E22" s="64"/>
      <c r="F22" s="11"/>
      <c r="G22" s="11"/>
      <c r="H22" s="11"/>
      <c r="I22" s="11"/>
    </row>
    <row r="23" spans="1:9" ht="15.75" thickBot="1">
      <c r="A23" s="28" t="s">
        <v>36</v>
      </c>
      <c r="B23" s="16"/>
      <c r="C23" s="21"/>
      <c r="D23" s="37"/>
      <c r="E23" s="4"/>
      <c r="F23" s="38"/>
      <c r="G23" s="40"/>
      <c r="H23" s="40"/>
      <c r="I23" s="40"/>
    </row>
    <row r="24" spans="1:9" ht="15.75" thickBot="1">
      <c r="A24" s="30" t="s">
        <v>0</v>
      </c>
      <c r="B24" s="15"/>
      <c r="C24" s="87"/>
      <c r="D24" s="69"/>
      <c r="E24" s="111"/>
      <c r="F24" s="71"/>
      <c r="G24" s="71"/>
      <c r="H24" s="71"/>
      <c r="I24" s="71"/>
    </row>
    <row r="25" spans="1:9">
      <c r="A25" s="31" t="s">
        <v>21</v>
      </c>
      <c r="B25" s="15"/>
      <c r="C25" s="117"/>
      <c r="D25" s="118"/>
      <c r="E25" s="119"/>
      <c r="F25" s="83"/>
      <c r="G25" s="83"/>
      <c r="H25" s="83"/>
      <c r="I25" s="83"/>
    </row>
    <row r="26" spans="1:9">
      <c r="A26" s="29" t="s">
        <v>26</v>
      </c>
      <c r="B26" s="15"/>
      <c r="C26" s="120"/>
      <c r="D26" s="118"/>
      <c r="E26" s="121"/>
      <c r="F26" s="83"/>
      <c r="G26" s="83"/>
      <c r="H26" s="83"/>
      <c r="I26" s="83"/>
    </row>
    <row r="27" spans="1:9">
      <c r="A27" s="27" t="s">
        <v>1</v>
      </c>
      <c r="B27" s="15"/>
      <c r="C27" s="81"/>
      <c r="D27" s="78"/>
      <c r="E27" s="81"/>
      <c r="F27" s="78"/>
      <c r="G27" s="78"/>
      <c r="H27" s="78"/>
      <c r="I27" s="78"/>
    </row>
    <row r="28" spans="1:9">
      <c r="A28" s="27" t="s">
        <v>0</v>
      </c>
      <c r="B28" s="15"/>
      <c r="C28" s="86"/>
      <c r="D28" s="78"/>
      <c r="E28" s="81"/>
      <c r="F28" s="71"/>
      <c r="G28" s="71"/>
      <c r="H28" s="71"/>
      <c r="I28" s="71"/>
    </row>
    <row r="29" spans="1:9">
      <c r="A29" s="27"/>
      <c r="B29" s="15"/>
      <c r="C29" s="2"/>
      <c r="D29" s="35"/>
      <c r="E29" s="5"/>
      <c r="F29" s="39"/>
      <c r="G29" s="107"/>
      <c r="H29" s="107"/>
      <c r="I29" s="107"/>
    </row>
    <row r="30" spans="1:9">
      <c r="A30" s="27"/>
      <c r="B30" s="17"/>
      <c r="C30" s="9" t="s">
        <v>17</v>
      </c>
      <c r="D30" s="12">
        <v>0</v>
      </c>
      <c r="E30" s="41">
        <v>0</v>
      </c>
      <c r="F30" s="84">
        <f>SUM(F24:F28)</f>
        <v>0</v>
      </c>
      <c r="G30" s="84">
        <f t="shared" ref="G30:I30" si="3">SUM(G24:G28)</f>
        <v>0</v>
      </c>
      <c r="H30" s="84">
        <f t="shared" si="3"/>
        <v>0</v>
      </c>
      <c r="I30" s="84">
        <f t="shared" si="3"/>
        <v>0</v>
      </c>
    </row>
    <row r="31" spans="1:9" ht="15.75" thickBot="1">
      <c r="A31" s="32"/>
      <c r="B31" s="19"/>
      <c r="C31" s="22"/>
      <c r="D31" s="24"/>
      <c r="E31" s="7"/>
      <c r="F31" s="7"/>
      <c r="G31" s="7"/>
      <c r="H31" s="7"/>
      <c r="I31" s="44"/>
    </row>
    <row r="32" spans="1:9" ht="15.75" thickBot="1">
      <c r="A32" s="30" t="s">
        <v>10</v>
      </c>
      <c r="B32" s="8" t="s">
        <v>9</v>
      </c>
      <c r="C32" s="8" t="s">
        <v>8</v>
      </c>
      <c r="D32" s="8" t="s">
        <v>7</v>
      </c>
      <c r="E32" s="8" t="s">
        <v>6</v>
      </c>
      <c r="F32" s="8" t="s">
        <v>31</v>
      </c>
      <c r="G32" s="8" t="s">
        <v>5</v>
      </c>
      <c r="H32" s="8" t="s">
        <v>4</v>
      </c>
      <c r="I32" s="8" t="s">
        <v>32</v>
      </c>
    </row>
    <row r="33" spans="1:9" ht="15.75" thickBot="1">
      <c r="A33" s="20" t="s">
        <v>35</v>
      </c>
      <c r="B33" s="16"/>
      <c r="C33" s="26"/>
      <c r="D33" s="35"/>
      <c r="E33" s="4"/>
      <c r="F33" s="38"/>
      <c r="G33" s="40"/>
      <c r="H33" s="40"/>
      <c r="I33" s="40"/>
    </row>
    <row r="34" spans="1:9" ht="15.75" thickBot="1">
      <c r="A34" s="30" t="s">
        <v>0</v>
      </c>
      <c r="B34" s="14"/>
      <c r="C34" s="87"/>
      <c r="D34" s="69"/>
      <c r="E34" s="111"/>
      <c r="F34" s="71"/>
      <c r="G34" s="71"/>
      <c r="H34" s="71"/>
      <c r="I34" s="71"/>
    </row>
    <row r="35" spans="1:9" ht="15.75" customHeight="1" thickBot="1">
      <c r="A35" s="30" t="s">
        <v>22</v>
      </c>
      <c r="B35" s="15"/>
      <c r="C35" s="116"/>
      <c r="D35" s="70"/>
      <c r="E35" s="5"/>
      <c r="F35" s="83"/>
      <c r="G35" s="83"/>
      <c r="H35" s="83"/>
      <c r="I35" s="83"/>
    </row>
    <row r="36" spans="1:9">
      <c r="A36" s="31" t="s">
        <v>21</v>
      </c>
      <c r="B36" s="15"/>
      <c r="C36" s="117"/>
      <c r="D36" s="118"/>
      <c r="E36" s="119"/>
      <c r="F36" s="83"/>
      <c r="G36" s="83"/>
      <c r="H36" s="83"/>
      <c r="I36" s="83"/>
    </row>
    <row r="37" spans="1:9">
      <c r="A37" s="29" t="s">
        <v>26</v>
      </c>
      <c r="B37" s="15"/>
      <c r="C37" s="120"/>
      <c r="D37" s="118"/>
      <c r="E37" s="121"/>
      <c r="F37" s="83"/>
      <c r="G37" s="83"/>
      <c r="H37" s="83"/>
      <c r="I37" s="83"/>
    </row>
    <row r="38" spans="1:9">
      <c r="A38" s="27" t="s">
        <v>1</v>
      </c>
      <c r="B38" s="15"/>
      <c r="C38" s="81"/>
      <c r="D38" s="78"/>
      <c r="E38" s="81"/>
      <c r="F38" s="78"/>
      <c r="G38" s="78"/>
      <c r="H38" s="78"/>
      <c r="I38" s="89"/>
    </row>
    <row r="39" spans="1:9">
      <c r="A39" s="27" t="s">
        <v>0</v>
      </c>
      <c r="B39" s="15"/>
      <c r="C39" s="86"/>
      <c r="D39" s="78"/>
      <c r="E39" s="81"/>
      <c r="F39" s="71"/>
      <c r="G39" s="71"/>
      <c r="H39" s="71"/>
      <c r="I39" s="71"/>
    </row>
    <row r="40" spans="1:9">
      <c r="A40" s="27"/>
      <c r="B40" s="15"/>
      <c r="C40" s="2"/>
      <c r="D40" s="35"/>
      <c r="E40" s="5"/>
      <c r="F40" s="39"/>
      <c r="G40" s="107"/>
      <c r="H40" s="107"/>
      <c r="I40" s="107"/>
    </row>
    <row r="41" spans="1:9">
      <c r="A41" s="27"/>
      <c r="B41" s="17"/>
      <c r="C41" s="10" t="s">
        <v>16</v>
      </c>
      <c r="D41" s="82">
        <v>0</v>
      </c>
      <c r="E41" s="41">
        <v>0</v>
      </c>
      <c r="F41" s="84">
        <f>SUM(F34:F39)</f>
        <v>0</v>
      </c>
      <c r="G41" s="84">
        <f t="shared" ref="G41:I41" si="4">SUM(G34:G39)</f>
        <v>0</v>
      </c>
      <c r="H41" s="84">
        <f t="shared" si="4"/>
        <v>0</v>
      </c>
      <c r="I41" s="84">
        <f t="shared" si="4"/>
        <v>0</v>
      </c>
    </row>
    <row r="42" spans="1:9" ht="15.75" thickBot="1">
      <c r="A42" s="32"/>
      <c r="B42" s="19"/>
      <c r="C42" s="22"/>
      <c r="D42" s="24"/>
      <c r="E42" s="7"/>
      <c r="F42" s="24"/>
      <c r="G42" s="24"/>
      <c r="H42" s="24"/>
      <c r="I42" s="25"/>
    </row>
  </sheetData>
  <mergeCells count="1">
    <mergeCell ref="A2:C2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I42"/>
  <sheetViews>
    <sheetView workbookViewId="0">
      <selection activeCell="F39" sqref="F39"/>
    </sheetView>
  </sheetViews>
  <sheetFormatPr defaultRowHeight="15"/>
  <cols>
    <col min="1" max="1" width="14.5703125" customWidth="1"/>
    <col min="3" max="3" width="49.140625" customWidth="1"/>
    <col min="4" max="4" width="10.140625" customWidth="1"/>
    <col min="8" max="8" width="10" customWidth="1"/>
    <col min="9" max="9" width="10.28515625" customWidth="1"/>
  </cols>
  <sheetData>
    <row r="2" spans="1:9">
      <c r="A2" s="128" t="s">
        <v>15</v>
      </c>
      <c r="B2" s="129"/>
      <c r="C2" s="130"/>
      <c r="D2" s="42" t="s">
        <v>14</v>
      </c>
      <c r="E2" s="43" t="s">
        <v>24</v>
      </c>
      <c r="F2" s="42"/>
      <c r="G2" s="42"/>
      <c r="H2" s="42" t="s">
        <v>13</v>
      </c>
      <c r="I2" s="3">
        <v>44806</v>
      </c>
    </row>
    <row r="3" spans="1:9" ht="15.75" thickBot="1">
      <c r="A3" s="42"/>
      <c r="B3" s="42"/>
      <c r="C3" s="42"/>
      <c r="D3" s="42"/>
      <c r="E3" s="42"/>
      <c r="F3" s="42"/>
      <c r="G3" s="42"/>
      <c r="H3" s="42"/>
      <c r="I3" s="42"/>
    </row>
    <row r="4" spans="1:9" ht="15.75" thickBot="1">
      <c r="A4" s="8" t="s">
        <v>10</v>
      </c>
      <c r="B4" s="8" t="s">
        <v>9</v>
      </c>
      <c r="C4" s="8" t="s">
        <v>8</v>
      </c>
      <c r="D4" s="8" t="s">
        <v>7</v>
      </c>
      <c r="E4" s="8" t="s">
        <v>6</v>
      </c>
      <c r="F4" s="8" t="s">
        <v>31</v>
      </c>
      <c r="G4" s="8" t="s">
        <v>5</v>
      </c>
      <c r="H4" s="8" t="s">
        <v>4</v>
      </c>
      <c r="I4" s="8" t="s">
        <v>32</v>
      </c>
    </row>
    <row r="5" spans="1:9" ht="15.75" hidden="1" thickBot="1">
      <c r="A5" s="20" t="s">
        <v>3</v>
      </c>
      <c r="B5" s="14"/>
      <c r="C5" s="21"/>
      <c r="D5" s="35"/>
      <c r="E5" s="5"/>
      <c r="F5" s="36"/>
      <c r="G5" s="36"/>
      <c r="H5" s="36"/>
      <c r="I5" s="36"/>
    </row>
    <row r="6" spans="1:9" ht="16.5" hidden="1" thickBot="1">
      <c r="A6" s="34" t="s">
        <v>29</v>
      </c>
      <c r="B6" s="14"/>
      <c r="C6" s="117"/>
      <c r="D6" s="70"/>
      <c r="E6" s="122"/>
      <c r="F6" s="83"/>
      <c r="G6" s="83"/>
      <c r="H6" s="83"/>
      <c r="I6" s="83"/>
    </row>
    <row r="7" spans="1:9" ht="15.75" hidden="1">
      <c r="A7" s="27" t="s">
        <v>21</v>
      </c>
      <c r="B7" s="14"/>
      <c r="C7" s="1"/>
      <c r="D7" s="70"/>
      <c r="E7" s="122"/>
      <c r="F7" s="83"/>
      <c r="G7" s="83"/>
      <c r="H7" s="83"/>
      <c r="I7" s="83"/>
    </row>
    <row r="8" spans="1:9" hidden="1">
      <c r="A8" s="27" t="s">
        <v>1</v>
      </c>
      <c r="B8" s="15"/>
      <c r="C8" s="2"/>
      <c r="D8" s="68"/>
      <c r="E8" s="123"/>
      <c r="F8" s="91"/>
      <c r="G8" s="91"/>
      <c r="H8" s="91"/>
      <c r="I8" s="91"/>
    </row>
    <row r="9" spans="1:9" hidden="1">
      <c r="A9" s="27" t="s">
        <v>0</v>
      </c>
      <c r="B9" s="15"/>
      <c r="C9" s="124"/>
      <c r="D9" s="70"/>
      <c r="E9" s="5"/>
      <c r="F9" s="83"/>
      <c r="G9" s="83"/>
      <c r="H9" s="83"/>
      <c r="I9" s="83"/>
    </row>
    <row r="10" spans="1:9" hidden="1">
      <c r="A10" s="27"/>
      <c r="B10" s="15"/>
      <c r="C10" s="113"/>
      <c r="D10" s="35"/>
      <c r="E10" s="5"/>
      <c r="F10" s="85"/>
      <c r="G10" s="85"/>
      <c r="H10" s="85"/>
      <c r="I10" s="85"/>
    </row>
    <row r="11" spans="1:9" ht="15.75" hidden="1" thickBot="1">
      <c r="A11" s="33"/>
      <c r="B11" s="19"/>
      <c r="C11" s="22"/>
      <c r="D11" s="72">
        <v>0</v>
      </c>
      <c r="E11" s="64"/>
      <c r="F11" s="73">
        <f>F6+F7+F8+F9+F10</f>
        <v>0</v>
      </c>
      <c r="G11" s="73">
        <f>G6+G7+G8+G9+G10</f>
        <v>0</v>
      </c>
      <c r="H11" s="73">
        <f>H6+H7+H8+H9+H10</f>
        <v>0</v>
      </c>
      <c r="I11" s="73">
        <f>I6+I7+I8+I9+I10</f>
        <v>0</v>
      </c>
    </row>
    <row r="12" spans="1:9" ht="15.75" hidden="1" thickBot="1">
      <c r="A12" s="28" t="s">
        <v>12</v>
      </c>
      <c r="B12" s="14"/>
      <c r="C12" s="21"/>
      <c r="D12" s="74"/>
      <c r="E12" s="63"/>
      <c r="F12" s="75"/>
      <c r="G12" s="75"/>
      <c r="H12" s="75"/>
      <c r="I12" s="75"/>
    </row>
    <row r="13" spans="1:9" ht="15.75" hidden="1" thickBot="1">
      <c r="A13" s="30"/>
      <c r="B13" s="15"/>
      <c r="C13" s="76"/>
      <c r="D13" s="69"/>
      <c r="E13" s="77"/>
      <c r="F13" s="71"/>
      <c r="G13" s="71"/>
      <c r="H13" s="71"/>
      <c r="I13" s="71"/>
    </row>
    <row r="14" spans="1:9" ht="15.75" hidden="1" thickBot="1">
      <c r="A14" s="30" t="s">
        <v>22</v>
      </c>
      <c r="B14" s="15"/>
      <c r="C14" s="117"/>
      <c r="D14" s="70"/>
      <c r="E14" s="119"/>
      <c r="F14" s="83"/>
      <c r="G14" s="83"/>
      <c r="H14" s="83"/>
      <c r="I14" s="83"/>
    </row>
    <row r="15" spans="1:9" hidden="1">
      <c r="A15" s="31" t="s">
        <v>21</v>
      </c>
      <c r="B15" s="15"/>
      <c r="C15" s="125"/>
      <c r="D15" s="68"/>
      <c r="E15" s="125"/>
      <c r="F15" s="95"/>
      <c r="G15" s="95"/>
      <c r="H15" s="95"/>
      <c r="I15" s="126"/>
    </row>
    <row r="16" spans="1:9" hidden="1">
      <c r="A16" s="29" t="s">
        <v>26</v>
      </c>
      <c r="B16" s="15"/>
      <c r="C16" s="117"/>
      <c r="D16" s="127"/>
      <c r="E16" s="119"/>
      <c r="F16" s="95"/>
      <c r="G16" s="95"/>
      <c r="H16" s="95"/>
      <c r="I16" s="126"/>
    </row>
    <row r="17" spans="1:9" hidden="1">
      <c r="A17" s="27" t="s">
        <v>28</v>
      </c>
      <c r="B17" s="15"/>
      <c r="C17" s="2"/>
      <c r="D17" s="70"/>
      <c r="E17" s="123"/>
      <c r="F17" s="79"/>
      <c r="G17" s="79"/>
      <c r="H17" s="79"/>
      <c r="I17" s="79"/>
    </row>
    <row r="18" spans="1:9" hidden="1">
      <c r="A18" s="27" t="s">
        <v>0</v>
      </c>
      <c r="B18" s="15"/>
      <c r="C18" s="2"/>
      <c r="D18" s="68"/>
      <c r="E18" s="119"/>
      <c r="F18" s="68"/>
      <c r="G18" s="68"/>
      <c r="H18" s="68"/>
      <c r="I18" s="68"/>
    </row>
    <row r="19" spans="1:9" hidden="1">
      <c r="A19" s="27"/>
      <c r="B19" s="15"/>
      <c r="C19" s="21"/>
      <c r="D19" s="114">
        <v>0</v>
      </c>
      <c r="E19" s="63"/>
      <c r="F19" s="75"/>
      <c r="G19" s="75"/>
      <c r="H19" s="75"/>
      <c r="I19" s="75"/>
    </row>
    <row r="20" spans="1:9" hidden="1">
      <c r="A20" s="27"/>
      <c r="B20" s="17"/>
      <c r="C20" s="23"/>
      <c r="D20" s="70"/>
      <c r="E20" s="65"/>
      <c r="F20" s="83"/>
      <c r="G20" s="83"/>
      <c r="H20" s="83"/>
      <c r="I20" s="83"/>
    </row>
    <row r="21" spans="1:9" hidden="1">
      <c r="A21" s="27"/>
      <c r="B21" s="17"/>
      <c r="C21" s="13" t="s">
        <v>18</v>
      </c>
      <c r="D21" s="12">
        <f>D11+D19</f>
        <v>0</v>
      </c>
      <c r="E21" s="41">
        <v>0</v>
      </c>
      <c r="F21" s="84">
        <f>F13+F14+F15+F16+F17+F18</f>
        <v>0</v>
      </c>
      <c r="G21" s="84">
        <f t="shared" ref="G21:I21" si="0">G13+G14+G15+G16+G17+G18</f>
        <v>0</v>
      </c>
      <c r="H21" s="84">
        <f t="shared" si="0"/>
        <v>0</v>
      </c>
      <c r="I21" s="84">
        <f t="shared" si="0"/>
        <v>0</v>
      </c>
    </row>
    <row r="22" spans="1:9" ht="15.75" hidden="1" thickBot="1">
      <c r="A22" s="32"/>
      <c r="B22" s="18"/>
      <c r="C22" s="22"/>
      <c r="D22" s="97"/>
      <c r="E22" s="64"/>
      <c r="F22" s="11">
        <f>F11+F21</f>
        <v>0</v>
      </c>
      <c r="G22" s="11">
        <f>G11+G21</f>
        <v>0</v>
      </c>
      <c r="H22" s="11">
        <f>H11+H21</f>
        <v>0</v>
      </c>
      <c r="I22" s="11">
        <f>I11+I21</f>
        <v>0</v>
      </c>
    </row>
    <row r="23" spans="1:9" ht="15.75" thickBot="1">
      <c r="A23" s="28" t="s">
        <v>36</v>
      </c>
      <c r="B23" s="16"/>
      <c r="C23" s="21"/>
      <c r="D23" s="70"/>
      <c r="E23" s="66"/>
      <c r="F23" s="79"/>
      <c r="G23" s="83"/>
      <c r="H23" s="83"/>
      <c r="I23" s="83"/>
    </row>
    <row r="24" spans="1:9" ht="15.75" thickBot="1">
      <c r="A24" s="30"/>
      <c r="B24" s="15">
        <v>1</v>
      </c>
      <c r="C24" s="76" t="s">
        <v>25</v>
      </c>
      <c r="D24" s="69">
        <v>40</v>
      </c>
      <c r="E24" s="77"/>
      <c r="F24" s="69">
        <v>144.6</v>
      </c>
      <c r="G24" s="69">
        <v>2.33</v>
      </c>
      <c r="H24" s="69">
        <v>8.1199999999999992</v>
      </c>
      <c r="I24" s="69">
        <v>15.55</v>
      </c>
    </row>
    <row r="25" spans="1:9">
      <c r="A25" s="29" t="s">
        <v>21</v>
      </c>
      <c r="B25" s="15"/>
      <c r="C25" s="125" t="s">
        <v>37</v>
      </c>
      <c r="D25" s="68">
        <v>90</v>
      </c>
      <c r="E25" s="125"/>
      <c r="F25" s="95">
        <v>196.88</v>
      </c>
      <c r="G25" s="95">
        <v>15.65</v>
      </c>
      <c r="H25" s="95">
        <v>3.95</v>
      </c>
      <c r="I25" s="126">
        <v>24.75</v>
      </c>
    </row>
    <row r="26" spans="1:9">
      <c r="A26" s="27" t="s">
        <v>26</v>
      </c>
      <c r="B26" s="15">
        <v>312</v>
      </c>
      <c r="C26" s="117" t="s">
        <v>38</v>
      </c>
      <c r="D26" s="127" t="s">
        <v>20</v>
      </c>
      <c r="E26" s="119"/>
      <c r="F26" s="95">
        <v>151.76</v>
      </c>
      <c r="G26" s="95">
        <v>3.22</v>
      </c>
      <c r="H26" s="95">
        <v>6.34</v>
      </c>
      <c r="I26" s="126">
        <v>18.82</v>
      </c>
    </row>
    <row r="27" spans="1:9">
      <c r="A27" s="27" t="s">
        <v>28</v>
      </c>
      <c r="B27" s="15">
        <v>382</v>
      </c>
      <c r="C27" s="2" t="s">
        <v>23</v>
      </c>
      <c r="D27" s="68">
        <v>200</v>
      </c>
      <c r="E27" s="123"/>
      <c r="F27" s="91">
        <v>78.7</v>
      </c>
      <c r="G27" s="91">
        <v>1.08</v>
      </c>
      <c r="H27" s="91">
        <v>3.54</v>
      </c>
      <c r="I27" s="91">
        <v>7.6</v>
      </c>
    </row>
    <row r="28" spans="1:9">
      <c r="A28" s="27" t="s">
        <v>0</v>
      </c>
      <c r="B28" s="15"/>
      <c r="C28" s="2" t="s">
        <v>33</v>
      </c>
      <c r="D28" s="69">
        <v>20</v>
      </c>
      <c r="E28" s="77"/>
      <c r="F28" s="69">
        <v>39.6</v>
      </c>
      <c r="G28" s="69">
        <v>1.32</v>
      </c>
      <c r="H28" s="69">
        <v>0.24</v>
      </c>
      <c r="I28" s="69">
        <v>7.92</v>
      </c>
    </row>
    <row r="29" spans="1:9">
      <c r="A29" s="27"/>
      <c r="B29" s="15"/>
      <c r="C29" s="2"/>
      <c r="D29" s="114"/>
      <c r="E29" s="63"/>
      <c r="F29" s="75"/>
      <c r="G29" s="102"/>
      <c r="H29" s="102"/>
      <c r="I29" s="102"/>
    </row>
    <row r="30" spans="1:9">
      <c r="A30" s="27"/>
      <c r="B30" s="17"/>
      <c r="C30" s="9" t="s">
        <v>17</v>
      </c>
      <c r="D30" s="12">
        <v>503</v>
      </c>
      <c r="E30" s="41">
        <v>68.45</v>
      </c>
      <c r="F30" s="84">
        <f>F24+F25+F26+F27+F28+F29</f>
        <v>611.54000000000008</v>
      </c>
      <c r="G30" s="84">
        <f>G24+G25+G26+G27+G28+G29</f>
        <v>23.6</v>
      </c>
      <c r="H30" s="84">
        <f>H24+H25+H26+H27+H28+H29</f>
        <v>22.189999999999998</v>
      </c>
      <c r="I30" s="84">
        <f>I24+I25+I26+I27+I28+I29</f>
        <v>74.64</v>
      </c>
    </row>
    <row r="31" spans="1:9" ht="15.75" thickBot="1">
      <c r="A31" s="32"/>
      <c r="B31" s="19"/>
      <c r="C31" s="22"/>
      <c r="D31" s="98"/>
      <c r="E31" s="64"/>
      <c r="F31" s="64"/>
      <c r="G31" s="64"/>
      <c r="H31" s="64"/>
      <c r="I31" s="99"/>
    </row>
    <row r="32" spans="1:9" ht="15.75" thickBot="1">
      <c r="A32" s="30" t="s">
        <v>10</v>
      </c>
      <c r="B32" s="8" t="s">
        <v>9</v>
      </c>
      <c r="C32" s="8" t="s">
        <v>8</v>
      </c>
      <c r="D32" s="67" t="s">
        <v>7</v>
      </c>
      <c r="E32" s="67" t="s">
        <v>6</v>
      </c>
      <c r="F32" s="8" t="s">
        <v>31</v>
      </c>
      <c r="G32" s="8" t="s">
        <v>5</v>
      </c>
      <c r="H32" s="8" t="s">
        <v>4</v>
      </c>
      <c r="I32" s="8" t="s">
        <v>32</v>
      </c>
    </row>
    <row r="33" spans="1:9" ht="15.75" thickBot="1">
      <c r="A33" s="20" t="s">
        <v>35</v>
      </c>
      <c r="B33" s="16"/>
      <c r="C33" s="26"/>
      <c r="D33" s="74"/>
      <c r="E33" s="66"/>
      <c r="F33" s="79"/>
      <c r="G33" s="83"/>
      <c r="H33" s="83"/>
      <c r="I33" s="83"/>
    </row>
    <row r="34" spans="1:9" ht="15.75" thickBot="1">
      <c r="A34" s="30" t="s">
        <v>34</v>
      </c>
      <c r="B34" s="14"/>
      <c r="C34" s="76" t="s">
        <v>2</v>
      </c>
      <c r="D34" s="69">
        <v>100</v>
      </c>
      <c r="E34" s="77"/>
      <c r="F34" s="69">
        <v>47</v>
      </c>
      <c r="G34" s="69">
        <v>0.4</v>
      </c>
      <c r="H34" s="69">
        <v>0.4</v>
      </c>
      <c r="I34" s="69">
        <v>9.8000000000000007</v>
      </c>
    </row>
    <row r="35" spans="1:9" hidden="1">
      <c r="A35" s="31" t="s">
        <v>22</v>
      </c>
      <c r="B35" s="15"/>
      <c r="C35" s="117"/>
      <c r="D35" s="70"/>
      <c r="E35" s="119"/>
      <c r="F35" s="83"/>
      <c r="G35" s="83"/>
      <c r="H35" s="83"/>
      <c r="I35" s="83"/>
    </row>
    <row r="36" spans="1:9">
      <c r="A36" s="29" t="s">
        <v>21</v>
      </c>
      <c r="B36" s="15"/>
      <c r="C36" s="125" t="s">
        <v>37</v>
      </c>
      <c r="D36" s="68">
        <v>100</v>
      </c>
      <c r="E36" s="125"/>
      <c r="F36" s="95">
        <v>143.75</v>
      </c>
      <c r="G36" s="95">
        <v>9.75</v>
      </c>
      <c r="H36" s="95">
        <v>12.18</v>
      </c>
      <c r="I36" s="126">
        <v>6.4</v>
      </c>
    </row>
    <row r="37" spans="1:9">
      <c r="A37" s="27" t="s">
        <v>26</v>
      </c>
      <c r="B37" s="15">
        <v>312</v>
      </c>
      <c r="C37" s="117" t="s">
        <v>38</v>
      </c>
      <c r="D37" s="127" t="s">
        <v>19</v>
      </c>
      <c r="E37" s="119"/>
      <c r="F37" s="95">
        <v>178.16</v>
      </c>
      <c r="G37" s="95">
        <v>3.86</v>
      </c>
      <c r="H37" s="95">
        <v>7.17</v>
      </c>
      <c r="I37" s="126">
        <v>22.57</v>
      </c>
    </row>
    <row r="38" spans="1:9">
      <c r="A38" s="27" t="s">
        <v>28</v>
      </c>
      <c r="B38" s="15">
        <v>349</v>
      </c>
      <c r="C38" s="109" t="s">
        <v>39</v>
      </c>
      <c r="D38" s="80">
        <v>200</v>
      </c>
      <c r="E38" s="110"/>
      <c r="F38" s="71">
        <v>132.80000000000001</v>
      </c>
      <c r="G38" s="71">
        <v>0.7</v>
      </c>
      <c r="H38" s="71">
        <v>0.1</v>
      </c>
      <c r="I38" s="71">
        <v>32</v>
      </c>
    </row>
    <row r="39" spans="1:9">
      <c r="A39" s="27" t="s">
        <v>0</v>
      </c>
      <c r="B39" s="15"/>
      <c r="C39" s="86" t="s">
        <v>33</v>
      </c>
      <c r="D39" s="80">
        <v>20</v>
      </c>
      <c r="E39" s="86"/>
      <c r="F39" s="89">
        <v>39.6</v>
      </c>
      <c r="G39" s="89">
        <v>1.32</v>
      </c>
      <c r="H39" s="89">
        <v>0.24</v>
      </c>
      <c r="I39" s="89">
        <v>7.92</v>
      </c>
    </row>
    <row r="40" spans="1:9">
      <c r="A40" s="27"/>
      <c r="B40" s="15"/>
      <c r="C40" s="21"/>
      <c r="D40" s="74"/>
      <c r="E40" s="63"/>
      <c r="F40" s="75"/>
      <c r="G40" s="102"/>
      <c r="H40" s="102"/>
      <c r="I40" s="102"/>
    </row>
    <row r="41" spans="1:9">
      <c r="A41" s="27"/>
      <c r="B41" s="17"/>
      <c r="C41" s="10" t="s">
        <v>16</v>
      </c>
      <c r="D41" s="82">
        <v>603</v>
      </c>
      <c r="E41" s="41">
        <v>78</v>
      </c>
      <c r="F41" s="84">
        <f>F34+F35+F36+F37+F38+F39</f>
        <v>541.30999999999995</v>
      </c>
      <c r="G41" s="84">
        <f t="shared" ref="G41:I41" si="1">G34+G35+G36+G37+G38+G39</f>
        <v>16.029999999999998</v>
      </c>
      <c r="H41" s="84">
        <f t="shared" si="1"/>
        <v>20.09</v>
      </c>
      <c r="I41" s="84">
        <f t="shared" si="1"/>
        <v>78.690000000000012</v>
      </c>
    </row>
    <row r="42" spans="1:9" ht="15.75" thickBot="1">
      <c r="A42" s="32"/>
      <c r="B42" s="19"/>
      <c r="C42" s="22"/>
      <c r="D42" s="24"/>
      <c r="E42" s="7"/>
      <c r="F42" s="24"/>
      <c r="G42" s="24"/>
      <c r="H42" s="24"/>
      <c r="I42" s="25"/>
    </row>
  </sheetData>
  <mergeCells count="1">
    <mergeCell ref="A2:C2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2:I13"/>
  <sheetViews>
    <sheetView workbookViewId="0">
      <selection activeCell="G12" sqref="G12"/>
    </sheetView>
  </sheetViews>
  <sheetFormatPr defaultRowHeight="15"/>
  <cols>
    <col min="1" max="1" width="15.42578125" customWidth="1"/>
    <col min="3" max="3" width="48.140625" customWidth="1"/>
    <col min="4" max="4" width="11.140625" customWidth="1"/>
    <col min="8" max="8" width="11.5703125" customWidth="1"/>
    <col min="9" max="9" width="10.85546875" customWidth="1"/>
  </cols>
  <sheetData>
    <row r="2" spans="1:9">
      <c r="A2" s="128" t="s">
        <v>15</v>
      </c>
      <c r="B2" s="129"/>
      <c r="C2" s="130"/>
      <c r="D2" s="42" t="s">
        <v>14</v>
      </c>
      <c r="E2" s="43" t="s">
        <v>24</v>
      </c>
      <c r="F2" s="42"/>
      <c r="G2" s="42"/>
      <c r="H2" s="42" t="s">
        <v>13</v>
      </c>
      <c r="I2" s="3">
        <v>44807</v>
      </c>
    </row>
    <row r="3" spans="1:9" ht="15.75" thickBot="1"/>
    <row r="4" spans="1:9" ht="15.75" thickBot="1">
      <c r="A4" s="30" t="s">
        <v>10</v>
      </c>
      <c r="B4" s="8" t="s">
        <v>9</v>
      </c>
      <c r="C4" s="8" t="s">
        <v>8</v>
      </c>
      <c r="D4" s="8" t="s">
        <v>7</v>
      </c>
      <c r="E4" s="8" t="s">
        <v>6</v>
      </c>
      <c r="F4" s="8" t="s">
        <v>31</v>
      </c>
      <c r="G4" s="8" t="s">
        <v>5</v>
      </c>
      <c r="H4" s="8" t="s">
        <v>4</v>
      </c>
      <c r="I4" s="8" t="s">
        <v>32</v>
      </c>
    </row>
    <row r="5" spans="1:9" ht="15.75" thickBot="1">
      <c r="A5" s="20" t="s">
        <v>35</v>
      </c>
      <c r="B5" s="16"/>
      <c r="C5" s="26"/>
      <c r="D5" s="35"/>
      <c r="E5" s="4"/>
      <c r="F5" s="38"/>
      <c r="G5" s="40"/>
      <c r="H5" s="40"/>
      <c r="I5" s="40"/>
    </row>
    <row r="6" spans="1:9" ht="15.75" thickBot="1">
      <c r="A6" s="51"/>
      <c r="B6" s="45">
        <v>15</v>
      </c>
      <c r="C6" s="46" t="s">
        <v>27</v>
      </c>
      <c r="D6" s="92">
        <v>10</v>
      </c>
      <c r="E6" s="100"/>
      <c r="F6" s="93">
        <v>34.33</v>
      </c>
      <c r="G6" s="93">
        <v>2.63</v>
      </c>
      <c r="H6" s="93">
        <v>2.66</v>
      </c>
      <c r="I6" s="93">
        <v>0</v>
      </c>
    </row>
    <row r="7" spans="1:9">
      <c r="A7" s="52" t="s">
        <v>21</v>
      </c>
      <c r="B7" s="48">
        <v>293</v>
      </c>
      <c r="C7" s="46" t="s">
        <v>40</v>
      </c>
      <c r="D7" s="68">
        <v>100</v>
      </c>
      <c r="E7" s="100"/>
      <c r="F7" s="91">
        <v>250</v>
      </c>
      <c r="G7" s="91">
        <v>14.18</v>
      </c>
      <c r="H7" s="101">
        <v>17.09</v>
      </c>
      <c r="I7" s="91">
        <v>0</v>
      </c>
    </row>
    <row r="8" spans="1:9">
      <c r="A8" s="53" t="s">
        <v>26</v>
      </c>
      <c r="B8" s="15"/>
      <c r="C8" s="103" t="s">
        <v>41</v>
      </c>
      <c r="D8" s="70" t="s">
        <v>19</v>
      </c>
      <c r="E8" s="63"/>
      <c r="F8" s="88">
        <v>296.27999999999997</v>
      </c>
      <c r="G8" s="88">
        <v>5.84</v>
      </c>
      <c r="H8" s="88">
        <v>7.96</v>
      </c>
      <c r="I8" s="88">
        <v>40.700000000000003</v>
      </c>
    </row>
    <row r="9" spans="1:9">
      <c r="A9" s="47" t="s">
        <v>28</v>
      </c>
      <c r="B9" s="48"/>
      <c r="C9" s="46" t="s">
        <v>11</v>
      </c>
      <c r="D9" s="68">
        <v>200</v>
      </c>
      <c r="E9" s="100"/>
      <c r="F9" s="91">
        <v>40</v>
      </c>
      <c r="G9" s="91">
        <v>7.0000000000000007E-2</v>
      </c>
      <c r="H9" s="91">
        <v>0.02</v>
      </c>
      <c r="I9" s="91">
        <v>10</v>
      </c>
    </row>
    <row r="10" spans="1:9">
      <c r="A10" s="47" t="s">
        <v>0</v>
      </c>
      <c r="B10" s="48"/>
      <c r="C10" s="46" t="s">
        <v>30</v>
      </c>
      <c r="D10" s="68" t="s">
        <v>42</v>
      </c>
      <c r="E10" s="100"/>
      <c r="F10" s="91">
        <v>130.28</v>
      </c>
      <c r="G10" s="95">
        <v>4.25</v>
      </c>
      <c r="H10" s="95">
        <v>0.6</v>
      </c>
      <c r="I10" s="95">
        <v>26.68</v>
      </c>
    </row>
    <row r="11" spans="1:9">
      <c r="A11" s="47"/>
      <c r="B11" s="48"/>
      <c r="C11" s="59"/>
      <c r="D11" s="94"/>
      <c r="E11" s="100"/>
      <c r="F11" s="91"/>
      <c r="G11" s="95"/>
      <c r="H11" s="95"/>
      <c r="I11" s="95"/>
    </row>
    <row r="12" spans="1:9">
      <c r="A12" s="47"/>
      <c r="B12" s="54"/>
      <c r="C12" s="60" t="s">
        <v>16</v>
      </c>
      <c r="D12" s="94">
        <v>553</v>
      </c>
      <c r="E12" s="55">
        <v>78</v>
      </c>
      <c r="F12" s="96">
        <f>F6+F7+F8+F9+F10</f>
        <v>750.88999999999987</v>
      </c>
      <c r="G12" s="96">
        <f>G6+G7+G8+G9+G10</f>
        <v>26.97</v>
      </c>
      <c r="H12" s="96">
        <f>H6+H7+H8+H9+H10</f>
        <v>28.330000000000002</v>
      </c>
      <c r="I12" s="96">
        <f>I6+I7+I8+I9+I10</f>
        <v>77.38</v>
      </c>
    </row>
    <row r="13" spans="1:9" ht="15.75" thickBot="1">
      <c r="A13" s="56"/>
      <c r="B13" s="49"/>
      <c r="C13" s="50"/>
      <c r="D13" s="57"/>
      <c r="E13" s="58"/>
      <c r="F13" s="57"/>
      <c r="G13" s="57"/>
      <c r="H13" s="57"/>
      <c r="I13" s="61"/>
    </row>
  </sheetData>
  <mergeCells count="1">
    <mergeCell ref="A2:C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01.09</vt:lpstr>
      <vt:lpstr>02.09</vt:lpstr>
      <vt:lpstr>03.09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ПК58</dc:creator>
  <cp:lastModifiedBy>ШК 33</cp:lastModifiedBy>
  <dcterms:created xsi:type="dcterms:W3CDTF">2021-11-12T19:42:20Z</dcterms:created>
  <dcterms:modified xsi:type="dcterms:W3CDTF">2022-09-06T08:00:28Z</dcterms:modified>
</cp:coreProperties>
</file>